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omE\Downloads\"/>
    </mc:Choice>
  </mc:AlternateContent>
  <xr:revisionPtr revIDLastSave="0" documentId="13_ncr:1_{216D9C70-95C4-4AE3-B5FD-6E84FFBAD5C1}" xr6:coauthVersionLast="47" xr6:coauthVersionMax="47" xr10:uidLastSave="{00000000-0000-0000-0000-000000000000}"/>
  <bookViews>
    <workbookView xWindow="1845" yWindow="525" windowWidth="24720" windowHeight="14700" xr2:uid="{0B72D115-F0E1-48FF-B2FC-3B5D96B09C0B}"/>
  </bookViews>
  <sheets>
    <sheet name="MasterBath summary" sheetId="1" r:id="rId1"/>
    <sheet name="agreement" sheetId="2" r:id="rId2"/>
    <sheet name="ShowerPan" sheetId="3" r:id="rId3"/>
    <sheet name="ShowerTile" sheetId="4" r:id="rId4"/>
    <sheet name="VinylFlooring" sheetId="5" r:id="rId5"/>
    <sheet name="mirror" sheetId="6" r:id="rId6"/>
    <sheet name="ShowerDoor" sheetId="7" r:id="rId7"/>
    <sheet name="VanityTop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" i="1" l="1"/>
  <c r="B9" i="1"/>
  <c r="B14" i="1"/>
  <c r="B10" i="1"/>
  <c r="B7" i="1"/>
  <c r="B6" i="1"/>
  <c r="B5" i="1"/>
  <c r="B17" i="1" l="1"/>
</calcChain>
</file>

<file path=xl/sharedStrings.xml><?xml version="1.0" encoding="utf-8"?>
<sst xmlns="http://schemas.openxmlformats.org/spreadsheetml/2006/main" count="32" uniqueCount="14">
  <si>
    <t>.</t>
  </si>
  <si>
    <t>9805 Bradford Court</t>
  </si>
  <si>
    <t>Master Bathroom Refresh</t>
  </si>
  <si>
    <t>General Contractor Services</t>
  </si>
  <si>
    <t>Shower Pan Base</t>
  </si>
  <si>
    <t>Shower Tile</t>
  </si>
  <si>
    <t>Shower Door</t>
  </si>
  <si>
    <t>Bathroom Vinyl Flooring</t>
  </si>
  <si>
    <t>Vanity Top</t>
  </si>
  <si>
    <t>Faucets</t>
  </si>
  <si>
    <t>Mirror</t>
  </si>
  <si>
    <t xml:space="preserve"> TOTAL</t>
  </si>
  <si>
    <t>Shower niche</t>
  </si>
  <si>
    <t>Vanity Top Installation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</si>
</sst>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7030A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2" borderId="0" xfId="0" applyFill="1"/>
    <xf numFmtId="8" fontId="1" fillId="2" borderId="0" xfId="0" applyNumberFormat="1" applyFont="1" applyFill="1"/>
    <xf numFmtId="0" fontId="3" fillId="0" borderId="0" xfId="0" applyFont="1"/>
    <xf numFmtId="8" fontId="2" fillId="0" borderId="0" xfId="0" applyNumberFormat="1" applyFont="1"/>
    <xf numFmtId="0" fontId="2" fillId="0" borderId="0" xfId="0" applyFont="1"/>
    <xf numFmtId="8" fontId="4" fillId="2" borderId="1" xfId="0" applyNumberFormat="1" applyFont="1" applyFill="1" applyBorder="1"/>
    <xf numFmtId="0" fontId="4" fillId="2" borderId="0" xfId="0" applyFont="1" applyFill="1"/>
    <xf numFmtId="0" fontId="5" fillId="0" borderId="0" xfId="0" applyFont="1" applyAlignment="1">
      <alignment horizontal="left"/>
    </xf>
    <xf numFmtId="0" fontId="0" fillId="3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409575</xdr:colOff>
      <xdr:row>53</xdr:row>
      <xdr:rowOff>150704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9D2827-5B69-42BE-AF06-9758FE379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0500"/>
          <a:ext cx="7772400" cy="100567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13</xdr:col>
      <xdr:colOff>409575</xdr:colOff>
      <xdr:row>107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38335E-A8BD-43F1-8D3E-3EF34C2D8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047750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13</xdr:col>
      <xdr:colOff>409575</xdr:colOff>
      <xdr:row>162</xdr:row>
      <xdr:rowOff>152400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647C660-83DB-43D9-942C-10F38A546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095500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13</xdr:col>
      <xdr:colOff>409575</xdr:colOff>
      <xdr:row>216</xdr:row>
      <xdr:rowOff>152400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60151BD-3BB1-45D7-8E5F-25E21232F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124200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13</xdr:col>
      <xdr:colOff>409575</xdr:colOff>
      <xdr:row>270</xdr:row>
      <xdr:rowOff>152400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6E25329-DBBA-4870-A829-8152A586E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152900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272</xdr:row>
      <xdr:rowOff>0</xdr:rowOff>
    </xdr:from>
    <xdr:to>
      <xdr:col>13</xdr:col>
      <xdr:colOff>409575</xdr:colOff>
      <xdr:row>324</xdr:row>
      <xdr:rowOff>152400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8E0FF62-556C-4126-8E46-F24E453F6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181600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326</xdr:row>
      <xdr:rowOff>0</xdr:rowOff>
    </xdr:from>
    <xdr:to>
      <xdr:col>13</xdr:col>
      <xdr:colOff>409575</xdr:colOff>
      <xdr:row>378</xdr:row>
      <xdr:rowOff>152400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FC7AD16-62FA-40B9-BFB8-565401440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2103000"/>
          <a:ext cx="777240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304800</xdr:colOff>
      <xdr:row>49</xdr:row>
      <xdr:rowOff>170888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5BFEEA-2343-4C89-B0F9-381AAF81E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0500"/>
          <a:ext cx="6400800" cy="93148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34439</xdr:colOff>
      <xdr:row>53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584790-F670-426D-A99C-BB8CCC48C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0500"/>
          <a:ext cx="6235214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492744</xdr:colOff>
      <xdr:row>53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31F3B50-3FB7-4AC5-974D-429B564C6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0500"/>
          <a:ext cx="5369544" cy="1005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390144</xdr:colOff>
      <xdr:row>29</xdr:row>
      <xdr:rowOff>88392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6ED928-E4AE-4157-981D-6B09DA479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0500"/>
          <a:ext cx="7095744" cy="54223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569887</xdr:colOff>
      <xdr:row>49</xdr:row>
      <xdr:rowOff>179882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F062D8-D6D0-062B-B3B8-8FA73DB2C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0500"/>
          <a:ext cx="6665887" cy="93238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457200</xdr:colOff>
      <xdr:row>53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52C582-EAB5-D65B-E729-481EA9AE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050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28</xdr:col>
      <xdr:colOff>457200</xdr:colOff>
      <xdr:row>32</xdr:row>
      <xdr:rowOff>100446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4758F06-6A55-CAB3-DFAC-53658150E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122352" y="-692727"/>
          <a:ext cx="6005945" cy="777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06666-E032-4B00-8575-554D7D20AD2F}">
  <sheetPr>
    <tabColor rgb="FFFFFF00"/>
  </sheetPr>
  <dimension ref="A2:D20"/>
  <sheetViews>
    <sheetView tabSelected="1" workbookViewId="0">
      <selection activeCell="B13" sqref="B13"/>
    </sheetView>
  </sheetViews>
  <sheetFormatPr defaultRowHeight="15" x14ac:dyDescent="0.25"/>
  <cols>
    <col min="1" max="1" width="1.5703125" bestFit="1" customWidth="1"/>
    <col min="2" max="2" width="14.140625" customWidth="1"/>
    <col min="3" max="3" width="27.28515625" bestFit="1" customWidth="1"/>
    <col min="4" max="4" width="1.5703125" bestFit="1" customWidth="1"/>
  </cols>
  <sheetData>
    <row r="2" spans="1:4" ht="18.75" x14ac:dyDescent="0.3">
      <c r="A2" t="s">
        <v>0</v>
      </c>
      <c r="B2" s="8" t="s">
        <v>1</v>
      </c>
      <c r="C2" s="8"/>
    </row>
    <row r="3" spans="1:4" ht="18.75" x14ac:dyDescent="0.3">
      <c r="B3" s="8" t="s">
        <v>2</v>
      </c>
      <c r="C3" s="8"/>
    </row>
    <row r="4" spans="1:4" ht="15.75" x14ac:dyDescent="0.25">
      <c r="B4" s="3"/>
      <c r="C4" s="3"/>
    </row>
    <row r="5" spans="1:4" ht="15.75" x14ac:dyDescent="0.25">
      <c r="B5" s="4">
        <f>+agreement!C1</f>
        <v>4800</v>
      </c>
      <c r="C5" s="3" t="s">
        <v>3</v>
      </c>
      <c r="D5" t="s">
        <v>0</v>
      </c>
    </row>
    <row r="6" spans="1:4" ht="15.75" x14ac:dyDescent="0.25">
      <c r="B6" s="4">
        <f>+ShowerPan!C1</f>
        <v>454.01</v>
      </c>
      <c r="C6" s="3" t="s">
        <v>4</v>
      </c>
    </row>
    <row r="7" spans="1:4" ht="15.75" x14ac:dyDescent="0.25">
      <c r="B7" s="4">
        <f>+ShowerTile!C1</f>
        <v>276.73</v>
      </c>
      <c r="C7" s="3" t="s">
        <v>5</v>
      </c>
    </row>
    <row r="8" spans="1:4" ht="15.75" x14ac:dyDescent="0.25">
      <c r="B8" s="4">
        <v>74.34</v>
      </c>
      <c r="C8" s="3" t="s">
        <v>12</v>
      </c>
    </row>
    <row r="9" spans="1:4" ht="15.75" x14ac:dyDescent="0.25">
      <c r="B9" s="4">
        <f>+ShowerDoor!C1</f>
        <v>573.6</v>
      </c>
      <c r="C9" s="3" t="s">
        <v>6</v>
      </c>
    </row>
    <row r="10" spans="1:4" ht="15.75" x14ac:dyDescent="0.25">
      <c r="B10" s="4">
        <f>+VinylFlooring!C1</f>
        <v>181.47</v>
      </c>
      <c r="C10" s="3" t="s">
        <v>7</v>
      </c>
    </row>
    <row r="11" spans="1:4" ht="15.75" x14ac:dyDescent="0.25">
      <c r="B11" s="4">
        <f>+VanityTop!C1</f>
        <v>792.98</v>
      </c>
      <c r="C11" s="3" t="s">
        <v>8</v>
      </c>
    </row>
    <row r="12" spans="1:4" ht="15.75" x14ac:dyDescent="0.25">
      <c r="B12" s="4">
        <v>250</v>
      </c>
      <c r="C12" s="3" t="s">
        <v>13</v>
      </c>
    </row>
    <row r="13" spans="1:4" ht="15.75" x14ac:dyDescent="0.25">
      <c r="B13" s="4"/>
      <c r="C13" s="3" t="s">
        <v>9</v>
      </c>
    </row>
    <row r="14" spans="1:4" ht="15.75" x14ac:dyDescent="0.25">
      <c r="B14" s="4">
        <f>+mirror!C1</f>
        <v>306.58999999999997</v>
      </c>
      <c r="C14" s="3" t="s">
        <v>10</v>
      </c>
    </row>
    <row r="15" spans="1:4" ht="15.75" x14ac:dyDescent="0.25">
      <c r="B15" s="5"/>
      <c r="C15" s="3"/>
    </row>
    <row r="16" spans="1:4" ht="15.75" x14ac:dyDescent="0.25">
      <c r="B16" s="5"/>
      <c r="C16" s="3"/>
    </row>
    <row r="17" spans="2:3" ht="19.5" thickBot="1" x14ac:dyDescent="0.35">
      <c r="B17" s="6">
        <f>SUM(B5:B16)</f>
        <v>7709.7200000000012</v>
      </c>
      <c r="C17" s="7" t="s">
        <v>11</v>
      </c>
    </row>
    <row r="18" spans="2:3" ht="15.75" x14ac:dyDescent="0.25">
      <c r="B18" s="3"/>
      <c r="C18" s="3"/>
    </row>
    <row r="19" spans="2:3" ht="15.75" x14ac:dyDescent="0.25">
      <c r="B19" s="3"/>
      <c r="C19" s="3"/>
    </row>
    <row r="20" spans="2:3" ht="15.75" x14ac:dyDescent="0.25">
      <c r="B20" s="3"/>
      <c r="C20" s="3"/>
    </row>
  </sheetData>
  <mergeCells count="2">
    <mergeCell ref="B2:C2"/>
    <mergeCell ref="B3:C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C4DED-8F01-494E-B3C7-E7DB0F857D35}">
  <dimension ref="A1:O380"/>
  <sheetViews>
    <sheetView workbookViewId="0">
      <selection activeCell="C1" sqref="C1"/>
    </sheetView>
  </sheetViews>
  <sheetFormatPr defaultRowHeight="15" x14ac:dyDescent="0.25"/>
  <cols>
    <col min="1" max="1" width="1.5703125" bestFit="1" customWidth="1"/>
    <col min="3" max="3" width="9.85546875" bestFit="1" customWidth="1"/>
    <col min="15" max="15" width="1.5703125" bestFit="1" customWidth="1"/>
  </cols>
  <sheetData>
    <row r="1" spans="1:15" x14ac:dyDescent="0.25">
      <c r="A1" s="1"/>
      <c r="B1" s="1"/>
      <c r="C1" s="2">
        <v>4800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 t="s">
        <v>0</v>
      </c>
    </row>
    <row r="3" spans="1:1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5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1:1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</row>
    <row r="9" spans="1:15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1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1:15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1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1:1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1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1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</row>
    <row r="20" spans="1:1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1:1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1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1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1:1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1:1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1:1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1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1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1:1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1:1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1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1:1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1:1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1:1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1:1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1:1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1:1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1:1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1:1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1:1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1:1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1:1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1:1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1:1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1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spans="1:1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spans="1:1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1:1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1:1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1:1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1:1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1:1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1:1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1:1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1:1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45C39-0047-4421-B686-69FE29C8750E}">
  <dimension ref="A1:M51"/>
  <sheetViews>
    <sheetView topLeftCell="A31" workbookViewId="0">
      <selection activeCell="O7" sqref="O7"/>
    </sheetView>
  </sheetViews>
  <sheetFormatPr defaultRowHeight="15" x14ac:dyDescent="0.25"/>
  <cols>
    <col min="1" max="1" width="1.5703125" bestFit="1" customWidth="1"/>
    <col min="13" max="13" width="1.5703125" bestFit="1" customWidth="1"/>
  </cols>
  <sheetData>
    <row r="1" spans="1:13" x14ac:dyDescent="0.25">
      <c r="A1" s="1"/>
      <c r="B1" s="1"/>
      <c r="C1" s="2">
        <v>454.01</v>
      </c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x14ac:dyDescent="0.25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 t="s">
        <v>0</v>
      </c>
    </row>
    <row r="3" spans="1:13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1:13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3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1:13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1:13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13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1:13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1:13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</row>
    <row r="31" spans="1:13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</row>
    <row r="34" spans="1:13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</row>
    <row r="35" spans="1:13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</row>
    <row r="37" spans="1:13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</row>
    <row r="39" spans="1:13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1:13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</row>
    <row r="41" spans="1:13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</row>
    <row r="44" spans="1:13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</row>
    <row r="46" spans="1:13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13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1:13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1:13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1:13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D7A00-20A6-4709-BE24-8D463C02636F}">
  <dimension ref="A1:M55"/>
  <sheetViews>
    <sheetView workbookViewId="0">
      <selection activeCell="C1" sqref="C1"/>
    </sheetView>
  </sheetViews>
  <sheetFormatPr defaultRowHeight="15" x14ac:dyDescent="0.25"/>
  <cols>
    <col min="1" max="1" width="1.5703125" bestFit="1" customWidth="1"/>
    <col min="12" max="13" width="1.5703125" bestFit="1" customWidth="1"/>
  </cols>
  <sheetData>
    <row r="1" spans="1:13" x14ac:dyDescent="0.25">
      <c r="A1" s="1"/>
      <c r="B1" s="1"/>
      <c r="C1" s="2">
        <v>276.73</v>
      </c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x14ac:dyDescent="0.25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 t="s">
        <v>0</v>
      </c>
      <c r="M2" s="1" t="s">
        <v>0</v>
      </c>
    </row>
    <row r="3" spans="1:13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1:13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3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1:13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1:13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13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1:13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1:13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</row>
    <row r="31" spans="1:13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</row>
    <row r="34" spans="1:13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</row>
    <row r="35" spans="1:13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</row>
    <row r="37" spans="1:13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</row>
    <row r="39" spans="1:13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1:13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</row>
    <row r="41" spans="1:13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</row>
    <row r="44" spans="1:13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</row>
    <row r="46" spans="1:13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13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1:13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1:13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1:13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1:13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1:13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3F208-BFF7-4E15-9B96-3CEC5A301107}">
  <dimension ref="A1:K55"/>
  <sheetViews>
    <sheetView workbookViewId="0">
      <selection activeCell="C1" sqref="C1"/>
    </sheetView>
  </sheetViews>
  <sheetFormatPr defaultRowHeight="15" x14ac:dyDescent="0.25"/>
  <cols>
    <col min="1" max="1" width="1.5703125" bestFit="1" customWidth="1"/>
    <col min="11" max="11" width="1.5703125" bestFit="1" customWidth="1"/>
  </cols>
  <sheetData>
    <row r="1" spans="1:11" x14ac:dyDescent="0.25">
      <c r="A1" s="1"/>
      <c r="B1" s="1"/>
      <c r="C1" s="2">
        <v>181.47</v>
      </c>
      <c r="D1" s="1"/>
      <c r="E1" s="1"/>
      <c r="F1" s="1"/>
      <c r="G1" s="1"/>
      <c r="H1" s="1"/>
      <c r="I1" s="1"/>
      <c r="J1" s="1"/>
      <c r="K1" s="1"/>
    </row>
    <row r="2" spans="1:11" x14ac:dyDescent="0.25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 t="s">
        <v>0</v>
      </c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F9CBE-FE28-457E-A407-21E4BC291E07}">
  <dimension ref="A1:N31"/>
  <sheetViews>
    <sheetView workbookViewId="0">
      <selection activeCell="C1" sqref="C1"/>
    </sheetView>
  </sheetViews>
  <sheetFormatPr defaultRowHeight="15" x14ac:dyDescent="0.25"/>
  <cols>
    <col min="1" max="1" width="1.5703125" bestFit="1" customWidth="1"/>
    <col min="14" max="14" width="1.5703125" bestFit="1" customWidth="1"/>
  </cols>
  <sheetData>
    <row r="1" spans="1:14" x14ac:dyDescent="0.25">
      <c r="A1" s="1"/>
      <c r="B1" s="1"/>
      <c r="C1" s="2">
        <v>306.58999999999997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x14ac:dyDescent="0.25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 t="s">
        <v>0</v>
      </c>
    </row>
    <row r="3" spans="1:14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1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1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1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1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1:1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1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1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</row>
    <row r="18" spans="1:1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</row>
    <row r="19" spans="1:1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1:1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1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1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1:1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1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1:1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1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1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</row>
    <row r="31" spans="1:1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C4193-4FDC-4ED0-ACE7-B03F63C72224}">
  <dimension ref="A1:M51"/>
  <sheetViews>
    <sheetView workbookViewId="0">
      <selection activeCell="C1" sqref="C1"/>
    </sheetView>
  </sheetViews>
  <sheetFormatPr defaultRowHeight="15" x14ac:dyDescent="0.25"/>
  <cols>
    <col min="1" max="1" width="1.5703125" bestFit="1" customWidth="1"/>
    <col min="13" max="13" width="1.5703125" bestFit="1" customWidth="1"/>
  </cols>
  <sheetData>
    <row r="1" spans="1:13" x14ac:dyDescent="0.25">
      <c r="A1" s="1"/>
      <c r="B1" s="1"/>
      <c r="C1" s="2">
        <v>573.6</v>
      </c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x14ac:dyDescent="0.25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 t="s">
        <v>0</v>
      </c>
    </row>
    <row r="3" spans="1:13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1:13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3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1:13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1:13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13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1:13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1:13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</row>
    <row r="31" spans="1:13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</row>
    <row r="34" spans="1:13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</row>
    <row r="35" spans="1:13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</row>
    <row r="37" spans="1:13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</row>
    <row r="39" spans="1:13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1:13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</row>
    <row r="41" spans="1:13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</row>
    <row r="44" spans="1:13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</row>
    <row r="46" spans="1:13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13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1:13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1:13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1:13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8F313-986F-43F2-8D0D-11EB1A076531}">
  <dimension ref="A1:AD55"/>
  <sheetViews>
    <sheetView topLeftCell="E18" workbookViewId="0">
      <selection activeCell="U42" sqref="U42"/>
    </sheetView>
  </sheetViews>
  <sheetFormatPr defaultRowHeight="15" x14ac:dyDescent="0.25"/>
  <cols>
    <col min="1" max="1" width="1.5703125" bestFit="1" customWidth="1"/>
    <col min="15" max="16" width="1.5703125" bestFit="1" customWidth="1"/>
    <col min="30" max="30" width="1.5703125" bestFit="1" customWidth="1"/>
  </cols>
  <sheetData>
    <row r="1" spans="1:30" x14ac:dyDescent="0.25">
      <c r="A1" s="1"/>
      <c r="B1" s="1"/>
      <c r="C1" s="2">
        <v>792.98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30" x14ac:dyDescent="0.25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t="s">
        <v>0</v>
      </c>
      <c r="P2" s="9" t="s">
        <v>0</v>
      </c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t="s">
        <v>0</v>
      </c>
    </row>
    <row r="3" spans="1:3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3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3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3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3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3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3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3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3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3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3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3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3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3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</row>
    <row r="36" spans="1:2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</row>
    <row r="37" spans="1:2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2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  <row r="39" spans="1:2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</row>
    <row r="40" spans="1:2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</row>
    <row r="41" spans="1:2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 spans="1:2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</row>
    <row r="43" spans="1:2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spans="1:2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spans="1:2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</row>
    <row r="46" spans="1:2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</row>
    <row r="47" spans="1:2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</row>
    <row r="48" spans="1:2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</row>
    <row r="49" spans="1:1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</row>
    <row r="50" spans="1:1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</row>
    <row r="51" spans="1:1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</row>
    <row r="52" spans="1:1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</row>
    <row r="53" spans="1:1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</row>
    <row r="54" spans="1:1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</row>
    <row r="55" spans="1:1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MasterBath summary</vt:lpstr>
      <vt:lpstr>agreement</vt:lpstr>
      <vt:lpstr>ShowerPan</vt:lpstr>
      <vt:lpstr>ShowerTile</vt:lpstr>
      <vt:lpstr>VinylFlooring</vt:lpstr>
      <vt:lpstr>mirror</vt:lpstr>
      <vt:lpstr>ShowerDoor</vt:lpstr>
      <vt:lpstr>VanityTop</vt:lpstr>
    </vt:vector>
  </TitlesOfParts>
  <Company>Arch Resources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Blackford, M. Bret</dc:creator>
  <cp:lastModifiedBy>HomE</cp:lastModifiedBy>
  <dcterms:created xsi:type="dcterms:W3CDTF">2023-05-10T18:01:35Z</dcterms:created>
  <dcterms:modified xsi:type="dcterms:W3CDTF">2023-05-29T12:23:29Z</dcterms:modified>
</cp:coreProperties>
</file>